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F9BE81D0-C544-4207-8692-A572E152A136}" xr6:coauthVersionLast="47" xr6:coauthVersionMax="47" xr10:uidLastSave="{00000000-0000-0000-0000-000000000000}"/>
  <bookViews>
    <workbookView xWindow="0" yWindow="660" windowWidth="23970" windowHeight="14820" xr2:uid="{00000000-000D-0000-FFFF-FFFF00000000}"/>
  </bookViews>
  <sheets>
    <sheet name="Personalliste " sheetId="1" r:id="rId1"/>
    <sheet name="Dienstzettel Schritt 1" sheetId="2" r:id="rId2"/>
    <sheet name="Dienstzettel LÖ nach Schritt 1" sheetId="3" r:id="rId3"/>
    <sheet name="Dienstzettel  Schritt 2" sheetId="4" r:id="rId4"/>
    <sheet name="Dienstzet. LÖ nach Schritt 2" sheetId="5" r:id="rId5"/>
    <sheet name="Dienstzettel  Schritt 3" sheetId="6" r:id="rId6"/>
    <sheet name="Dienstzettel  Schritt 4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5" i="7" l="1"/>
  <c r="A15" i="6"/>
  <c r="A15" i="5"/>
  <c r="A15" i="4"/>
  <c r="B11" i="4"/>
  <c r="B10" i="4"/>
  <c r="B8" i="4"/>
  <c r="B7" i="4"/>
  <c r="B6" i="4"/>
  <c r="B5" i="4"/>
  <c r="B4" i="4"/>
  <c r="A15" i="3"/>
  <c r="B11" i="3"/>
  <c r="B10" i="3"/>
  <c r="B8" i="3"/>
  <c r="B7" i="3"/>
  <c r="B6" i="3"/>
  <c r="B5" i="3"/>
  <c r="B4" i="3"/>
  <c r="A15" i="2"/>
</calcChain>
</file>

<file path=xl/sharedStrings.xml><?xml version="1.0" encoding="utf-8"?>
<sst xmlns="http://schemas.openxmlformats.org/spreadsheetml/2006/main" count="229" uniqueCount="118">
  <si>
    <t>Mitarbeiter der Firma  Hüdo GesmbH, 1190 Wien, Weinberggasse 22</t>
  </si>
  <si>
    <t>Pers.Nr</t>
  </si>
  <si>
    <t>NAME</t>
  </si>
  <si>
    <t>VORNAME</t>
  </si>
  <si>
    <t>ABT</t>
  </si>
  <si>
    <t xml:space="preserve"> GEHALT </t>
  </si>
  <si>
    <t>Geb-Datum</t>
  </si>
  <si>
    <t>PLZ</t>
  </si>
  <si>
    <t>Ort</t>
  </si>
  <si>
    <t>Adresse</t>
  </si>
  <si>
    <t>Kulic</t>
  </si>
  <si>
    <t>Werner</t>
  </si>
  <si>
    <t>RW</t>
  </si>
  <si>
    <t>2111</t>
  </si>
  <si>
    <t>Tresdorf</t>
  </si>
  <si>
    <t>Hauptplatz 2</t>
  </si>
  <si>
    <t>Stieglmeier</t>
  </si>
  <si>
    <t>Franz</t>
  </si>
  <si>
    <t>VK</t>
  </si>
  <si>
    <t>1190</t>
  </si>
  <si>
    <t>Wien</t>
  </si>
  <si>
    <t>Heiligenstädter Straße 64/7</t>
  </si>
  <si>
    <t>De Jong</t>
  </si>
  <si>
    <t>Frank</t>
  </si>
  <si>
    <t>2120</t>
  </si>
  <si>
    <t>Wiedhalmgasse 12</t>
  </si>
  <si>
    <t>Reithofer</t>
  </si>
  <si>
    <t>Gregor</t>
  </si>
  <si>
    <t>3701</t>
  </si>
  <si>
    <t>Großweikersdorf</t>
  </si>
  <si>
    <t>Wiener Straße 35</t>
  </si>
  <si>
    <t>Stiller</t>
  </si>
  <si>
    <t>Gerd</t>
  </si>
  <si>
    <t>AV</t>
  </si>
  <si>
    <t>1200</t>
  </si>
  <si>
    <t>Dresdner Straße 12</t>
  </si>
  <si>
    <t>Huber</t>
  </si>
  <si>
    <t>Gottfried</t>
  </si>
  <si>
    <t>3400</t>
  </si>
  <si>
    <t>Klosterneuburg</t>
  </si>
  <si>
    <t>Alte Au 12</t>
  </si>
  <si>
    <t>Prentler</t>
  </si>
  <si>
    <t>Horst</t>
  </si>
  <si>
    <t>EK</t>
  </si>
  <si>
    <t>1210</t>
  </si>
  <si>
    <t>Carogasse 34/7</t>
  </si>
  <si>
    <t>Isak</t>
  </si>
  <si>
    <t>Gerhard</t>
  </si>
  <si>
    <t>2020</t>
  </si>
  <si>
    <t>Hollabrunn</t>
  </si>
  <si>
    <t>Bockfließer Straße 61/3/5</t>
  </si>
  <si>
    <t>Löser</t>
  </si>
  <si>
    <t>LA</t>
  </si>
  <si>
    <t>Grenzweg 15</t>
  </si>
  <si>
    <t>Urbanek</t>
  </si>
  <si>
    <t>Johanna</t>
  </si>
  <si>
    <t>DV</t>
  </si>
  <si>
    <t>In der Krim 6</t>
  </si>
  <si>
    <t>Ebner</t>
  </si>
  <si>
    <t>Silvia</t>
  </si>
  <si>
    <t>Obkirchergasse 32</t>
  </si>
  <si>
    <t>Einöder</t>
  </si>
  <si>
    <t>Herbert</t>
  </si>
  <si>
    <t>1140</t>
  </si>
  <si>
    <t>Isbarygasse 4/3</t>
  </si>
  <si>
    <t>Prinz</t>
  </si>
  <si>
    <t>Michael</t>
  </si>
  <si>
    <t>2000</t>
  </si>
  <si>
    <t>Stockerau</t>
  </si>
  <si>
    <t>Kantstraße 1A</t>
  </si>
  <si>
    <t>Glaser</t>
  </si>
  <si>
    <t>Kierlinger Straße 12</t>
  </si>
  <si>
    <t>Weber</t>
  </si>
  <si>
    <t>Freiligrathstraße 68</t>
  </si>
  <si>
    <t>Sukop</t>
  </si>
  <si>
    <t>Tanja</t>
  </si>
  <si>
    <t>Kunschakgasse 37</t>
  </si>
  <si>
    <t>Feiler</t>
  </si>
  <si>
    <t>Walter</t>
  </si>
  <si>
    <t>2100</t>
  </si>
  <si>
    <t>Korneuburg</t>
  </si>
  <si>
    <t>Radetzkystraße 6</t>
  </si>
  <si>
    <t>Farka</t>
  </si>
  <si>
    <t>2115</t>
  </si>
  <si>
    <t>Ernstbrunn</t>
  </si>
  <si>
    <t>Ehrenfelsgasse 17</t>
  </si>
  <si>
    <t>Jeschek</t>
  </si>
  <si>
    <t>Erna</t>
  </si>
  <si>
    <t>Radetzkystraße 8</t>
  </si>
  <si>
    <t>Knapp</t>
  </si>
  <si>
    <t>Birgit</t>
  </si>
  <si>
    <t>An der langen Lüssen 14</t>
  </si>
  <si>
    <t>Mathias</t>
  </si>
  <si>
    <t>Schober</t>
  </si>
  <si>
    <t>Eva</t>
  </si>
  <si>
    <t>Kagraner Platz 5</t>
  </si>
  <si>
    <t>Rohrschach</t>
  </si>
  <si>
    <t>Eva-Maria</t>
  </si>
  <si>
    <t>Brünner Straße 235-239/12/4</t>
  </si>
  <si>
    <t>Stein</t>
  </si>
  <si>
    <t>Monika</t>
  </si>
  <si>
    <t>Heidegasse 3/5/9</t>
  </si>
  <si>
    <t>Öczan</t>
  </si>
  <si>
    <t>Attila</t>
  </si>
  <si>
    <t>1160</t>
  </si>
  <si>
    <t>Brunnenmarkt 27</t>
  </si>
  <si>
    <t>Mitarbeiter Nr:</t>
  </si>
  <si>
    <t>Name:</t>
  </si>
  <si>
    <t>Geburtsdatum:</t>
  </si>
  <si>
    <t>PLZ:</t>
  </si>
  <si>
    <t>Wohnort:</t>
  </si>
  <si>
    <t>Straße:</t>
  </si>
  <si>
    <t>Gehalt:</t>
  </si>
  <si>
    <t>Arbeitsbereich:</t>
  </si>
  <si>
    <t>Gerd Stiller</t>
  </si>
  <si>
    <t>Abteilung AV</t>
  </si>
  <si>
    <t>Wolkersdorf</t>
  </si>
  <si>
    <t>Dienstzettel für das 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</si>
</sst>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&quot;€&quot;\ \ #,##0.00"/>
    <numFmt numFmtId="166" formatCode="&quot;Wien,&quot;\ \ \ dd/mm/yyyy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0000FF"/>
      <name val="Calibri"/>
      <family val="2"/>
      <scheme val="minor"/>
    </font>
    <font>
      <i/>
      <sz val="11"/>
      <color rgb="FF0000FF"/>
      <name val="Calibri"/>
      <family val="2"/>
      <scheme val="minor"/>
    </font>
    <font>
      <b/>
      <sz val="18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14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2" borderId="0" xfId="0" applyFill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165" fontId="0" fillId="0" borderId="1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166" fontId="0" fillId="0" borderId="0" xfId="0" applyNumberFormat="1" applyAlignment="1">
      <alignment horizontal="left"/>
    </xf>
  </cellXfs>
  <cellStyles count="2">
    <cellStyle name="Komma 2" xfId="1" xr:uid="{00000000-0005-0000-0000-000000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752475</xdr:colOff>
      <xdr:row>9</xdr:row>
      <xdr:rowOff>57150</xdr:rowOff>
    </xdr:from>
    <xdr:to>
      <xdr:col>7</xdr:col>
      <xdr:colOff>599209</xdr:colOff>
      <xdr:row>14</xdr:row>
      <xdr:rowOff>85725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544955" y="1786890"/>
          <a:ext cx="4258714" cy="942975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Wechseln Sie in die Tabelle Dienstzettel Schritt 1;</a:t>
          </a:r>
        </a:p>
        <a:p>
          <a:pPr algn="l"/>
          <a:r>
            <a:rPr lang="de-AT" sz="1200" baseline="0">
              <a:solidFill>
                <a:srgbClr val="0000FF"/>
              </a:solidFill>
            </a:rPr>
            <a:t>Sie finden dort die Übungsanweisungen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164523</xdr:colOff>
      <xdr:row>0</xdr:row>
      <xdr:rowOff>173182</xdr:rowOff>
    </xdr:from>
    <xdr:to>
      <xdr:col>8</xdr:col>
      <xdr:colOff>458932</xdr:colOff>
      <xdr:row>8</xdr:row>
      <xdr:rowOff>129886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905943" y="173182"/>
          <a:ext cx="4256809" cy="2128404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In</a:t>
          </a:r>
          <a:r>
            <a:rPr lang="de-AT" sz="1200" baseline="0">
              <a:solidFill>
                <a:srgbClr val="0000FF"/>
              </a:solidFill>
            </a:rPr>
            <a:t> die Zelle B3 wird die Personalnummer  eines Mitarbeiters oder einer Mitarbeiterin eingetragen.  In den übrigen Zellen werden Namen, Wohnort etc. automatisch ergänzt.</a:t>
          </a:r>
          <a:endParaRPr lang="de-AT" sz="1200">
            <a:solidFill>
              <a:srgbClr val="0000FF"/>
            </a:solidFill>
          </a:endParaRP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200">
              <a:solidFill>
                <a:srgbClr val="0000FF"/>
              </a:solidFill>
            </a:rPr>
            <a:t>Füllen Sie dazu die umrandeten</a:t>
          </a:r>
          <a:r>
            <a:rPr lang="de-AT" sz="1200" baseline="0">
              <a:solidFill>
                <a:srgbClr val="0000FF"/>
              </a:solidFill>
            </a:rPr>
            <a:t> Zellen mit den entsprechenden Formeln (Funktionen) aus, damit die persönlichen Daten  des Mitarbeiters oder der Mitarbeiterin aus der Tabelle  PERSONALLISTE übernommen werden.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398318</xdr:colOff>
      <xdr:row>2</xdr:row>
      <xdr:rowOff>0</xdr:rowOff>
    </xdr:from>
    <xdr:to>
      <xdr:col>7</xdr:col>
      <xdr:colOff>692727</xdr:colOff>
      <xdr:row>13</xdr:row>
      <xdr:rowOff>69273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347258" y="480060"/>
          <a:ext cx="4256809" cy="307155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a) Die Tabelle PERSONALLISTE wird ausgeblendet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b) Nur in die Zelle B3 soll ein Eintrag (Personalnummer) möglich sein.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alle anderen Zellen sind gesperrt.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c) In allen Zellen, in denen Formeln eingetragen sind, sollen die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    Formeln ausgeblendet sein.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d) Das Arbeitblatt ist zu schützen.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     verwenden Sie das Kennwort </a:t>
          </a:r>
          <a:r>
            <a:rPr lang="de-AT" sz="1100" i="1" baseline="0">
              <a:solidFill>
                <a:srgbClr val="0000FF"/>
              </a:solidFill>
            </a:rPr>
            <a:t>123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Testen Sie die Funktionalität der Tabelle, indem Sie eine  andere Personalnummer (zB 611) eingeben.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Testen Sie die Eingabe in eine andere Zelle  </a:t>
          </a:r>
          <a:br>
            <a:rPr lang="de-AT" sz="1100" baseline="0">
              <a:solidFill>
                <a:srgbClr val="0000FF"/>
              </a:solidFill>
            </a:rPr>
          </a:br>
          <a:r>
            <a:rPr lang="de-AT" sz="1100" baseline="0">
              <a:solidFill>
                <a:srgbClr val="0000FF"/>
              </a:solidFill>
            </a:rPr>
            <a:t>Kontrollieren Sie, ob in den Zelle der Spalte </a:t>
          </a:r>
          <a:r>
            <a:rPr lang="de-AT" sz="1100" i="1" baseline="0">
              <a:solidFill>
                <a:srgbClr val="0000FF"/>
              </a:solidFill>
            </a:rPr>
            <a:t>B </a:t>
          </a:r>
          <a:r>
            <a:rPr lang="de-AT" sz="1100" baseline="0">
              <a:solidFill>
                <a:srgbClr val="0000FF"/>
              </a:solidFill>
            </a:rPr>
            <a:t>Formeln zu sehen sind 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8</xdr:row>
      <xdr:rowOff>60615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390554" y="497379"/>
          <a:ext cx="4256809" cy="173493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Aktivieren Sie den Schutz der Arbeitsmappe.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Kontrollieren Sie, ob die Tabelle PERSONALLISTE wieder eingeblendet werden kann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Versuchen Sie eine neue Tabelle in die Mappe einzufügen.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Heben Sie den Schutz der Arbeitsmappe wieder auf.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441614</xdr:colOff>
      <xdr:row>2</xdr:row>
      <xdr:rowOff>17319</xdr:rowOff>
    </xdr:from>
    <xdr:to>
      <xdr:col>7</xdr:col>
      <xdr:colOff>736023</xdr:colOff>
      <xdr:row>10</xdr:row>
      <xdr:rowOff>207818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3390554" y="497379"/>
          <a:ext cx="4256809" cy="2446019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200" b="1">
              <a:solidFill>
                <a:srgbClr val="0000FF"/>
              </a:solidFill>
            </a:rPr>
            <a:t>Aufgabe:</a:t>
          </a:r>
          <a:r>
            <a:rPr lang="de-AT" sz="1200" b="1" baseline="0">
              <a:solidFill>
                <a:srgbClr val="0000FF"/>
              </a:solidFill>
            </a:rPr>
            <a:t> </a:t>
          </a:r>
        </a:p>
        <a:p>
          <a:pPr algn="l"/>
          <a:endParaRPr lang="de-AT" sz="120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Speichern Sie die Arbeitsmappe im Übungsordner unter dem Namen </a:t>
          </a:r>
          <a:r>
            <a:rPr lang="de-AT" sz="1100" i="1" baseline="0">
              <a:solidFill>
                <a:srgbClr val="0000FF"/>
              </a:solidFill>
            </a:rPr>
            <a:t>Dienstzettel_LÖ.xlsx </a:t>
          </a:r>
          <a:r>
            <a:rPr lang="de-AT" sz="1100" baseline="0">
              <a:solidFill>
                <a:srgbClr val="0000FF"/>
              </a:solidFill>
            </a:rPr>
            <a:t>ab und vergeben Sie ein Kennwort zum </a:t>
          </a:r>
          <a:r>
            <a:rPr lang="de-AT" sz="1100" b="1" i="0" baseline="0">
              <a:solidFill>
                <a:srgbClr val="0000FF"/>
              </a:solidFill>
            </a:rPr>
            <a:t>Öffnen</a:t>
          </a:r>
          <a:r>
            <a:rPr lang="de-AT" sz="1100" baseline="0">
              <a:solidFill>
                <a:srgbClr val="0000FF"/>
              </a:solidFill>
            </a:rPr>
            <a:t> der Datei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Schließen Sie die Datei und testen Sie die Funktionalität.</a:t>
          </a:r>
        </a:p>
        <a:p>
          <a:pPr algn="l"/>
          <a:endParaRPr lang="de-AT" sz="1100" baseline="0">
            <a:solidFill>
              <a:srgbClr val="0000FF"/>
            </a:solidFill>
          </a:endParaRPr>
        </a:p>
        <a:p>
          <a:pPr algn="l"/>
          <a:r>
            <a:rPr lang="de-AT" sz="1100" baseline="0">
              <a:solidFill>
                <a:srgbClr val="0000FF"/>
              </a:solidFill>
            </a:rPr>
            <a:t>Öffnen Sie die Datei und Ändern Sie das Kennwort.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Vergeben</a:t>
          </a:r>
          <a:r>
            <a:rPr lang="de-AT" sz="1100" baseline="0">
              <a:solidFill>
                <a:srgbClr val="0000FF"/>
              </a:solidFill>
            </a:rPr>
            <a:t> Sie statt des Kennwortes für das Öffnen nun ein Kennwort zum Ändern der Datei.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tabSelected="1" workbookViewId="0">
      <selection sqref="A1:H1"/>
    </sheetView>
  </sheetViews>
  <sheetFormatPr baseColWidth="10" defaultRowHeight="15" x14ac:dyDescent="0.25"/>
  <cols>
    <col min="4" max="4" width="6.7109375" customWidth="1"/>
    <col min="7" max="7" width="11.5703125" style="3"/>
    <col min="8" max="8" width="16.140625" bestFit="1" customWidth="1"/>
    <col min="9" max="9" width="26.5703125" bestFit="1" customWidth="1"/>
  </cols>
  <sheetData>
    <row r="1" spans="1:9" ht="21" x14ac:dyDescent="0.35">
      <c r="A1" s="17" t="s">
        <v>0</v>
      </c>
      <c r="B1" s="17"/>
      <c r="C1" s="17"/>
      <c r="D1" s="17"/>
      <c r="E1" s="17"/>
      <c r="F1" s="17"/>
      <c r="G1" s="17"/>
      <c r="H1" s="17"/>
    </row>
    <row r="3" spans="1:9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2" t="s">
        <v>7</v>
      </c>
      <c r="H3" s="1" t="s">
        <v>8</v>
      </c>
      <c r="I3" s="1" t="s">
        <v>9</v>
      </c>
    </row>
    <row r="4" spans="1:9" x14ac:dyDescent="0.25">
      <c r="A4" s="3">
        <v>611</v>
      </c>
      <c r="B4" t="s">
        <v>10</v>
      </c>
      <c r="C4" t="s">
        <v>11</v>
      </c>
      <c r="D4" s="3" t="s">
        <v>12</v>
      </c>
      <c r="E4" s="4">
        <v>2675</v>
      </c>
      <c r="F4" s="15">
        <v>25312</v>
      </c>
      <c r="G4" s="6" t="s">
        <v>13</v>
      </c>
      <c r="H4" t="s">
        <v>14</v>
      </c>
      <c r="I4" t="s">
        <v>15</v>
      </c>
    </row>
    <row r="5" spans="1:9" x14ac:dyDescent="0.25">
      <c r="A5" s="3">
        <v>215</v>
      </c>
      <c r="B5" t="s">
        <v>16</v>
      </c>
      <c r="C5" t="s">
        <v>17</v>
      </c>
      <c r="D5" s="3" t="s">
        <v>18</v>
      </c>
      <c r="E5" s="4">
        <v>2852</v>
      </c>
      <c r="F5" s="15">
        <v>35472</v>
      </c>
      <c r="G5" s="6" t="s">
        <v>19</v>
      </c>
      <c r="H5" t="s">
        <v>20</v>
      </c>
      <c r="I5" t="s">
        <v>21</v>
      </c>
    </row>
    <row r="6" spans="1:9" x14ac:dyDescent="0.25">
      <c r="A6" s="3">
        <v>387</v>
      </c>
      <c r="B6" t="s">
        <v>22</v>
      </c>
      <c r="C6" t="s">
        <v>23</v>
      </c>
      <c r="D6" s="3" t="s">
        <v>18</v>
      </c>
      <c r="E6" s="4">
        <v>1911</v>
      </c>
      <c r="F6" s="15">
        <v>24474</v>
      </c>
      <c r="G6" s="6" t="s">
        <v>24</v>
      </c>
      <c r="H6" t="s">
        <v>116</v>
      </c>
      <c r="I6" t="s">
        <v>25</v>
      </c>
    </row>
    <row r="7" spans="1:9" x14ac:dyDescent="0.25">
      <c r="A7" s="3">
        <v>420</v>
      </c>
      <c r="B7" t="s">
        <v>26</v>
      </c>
      <c r="C7" t="s">
        <v>27</v>
      </c>
      <c r="D7" s="3" t="s">
        <v>12</v>
      </c>
      <c r="E7" s="4">
        <v>2846</v>
      </c>
      <c r="F7" s="15">
        <v>35894</v>
      </c>
      <c r="G7" s="6" t="s">
        <v>28</v>
      </c>
      <c r="H7" t="s">
        <v>29</v>
      </c>
      <c r="I7" t="s">
        <v>30</v>
      </c>
    </row>
    <row r="8" spans="1:9" x14ac:dyDescent="0.25">
      <c r="A8" s="3">
        <v>110</v>
      </c>
      <c r="B8" t="s">
        <v>31</v>
      </c>
      <c r="C8" t="s">
        <v>32</v>
      </c>
      <c r="D8" s="3" t="s">
        <v>33</v>
      </c>
      <c r="E8" s="4">
        <v>2499</v>
      </c>
      <c r="F8" s="15">
        <v>27054</v>
      </c>
      <c r="G8" s="6" t="s">
        <v>34</v>
      </c>
      <c r="H8" t="s">
        <v>20</v>
      </c>
      <c r="I8" t="s">
        <v>35</v>
      </c>
    </row>
    <row r="9" spans="1:9" x14ac:dyDescent="0.25">
      <c r="A9" s="3">
        <v>348</v>
      </c>
      <c r="B9" t="s">
        <v>36</v>
      </c>
      <c r="C9" t="s">
        <v>37</v>
      </c>
      <c r="D9" s="3" t="s">
        <v>33</v>
      </c>
      <c r="E9" s="4">
        <v>2499</v>
      </c>
      <c r="F9" s="15">
        <v>25597</v>
      </c>
      <c r="G9" s="6" t="s">
        <v>38</v>
      </c>
      <c r="H9" t="s">
        <v>39</v>
      </c>
      <c r="I9" t="s">
        <v>40</v>
      </c>
    </row>
    <row r="10" spans="1:9" x14ac:dyDescent="0.25">
      <c r="A10" s="3">
        <v>602</v>
      </c>
      <c r="B10" t="s">
        <v>41</v>
      </c>
      <c r="C10" t="s">
        <v>42</v>
      </c>
      <c r="D10" s="3" t="s">
        <v>43</v>
      </c>
      <c r="E10" s="4">
        <v>3410</v>
      </c>
      <c r="F10" s="15">
        <v>29223</v>
      </c>
      <c r="G10" s="6" t="s">
        <v>44</v>
      </c>
      <c r="H10" t="s">
        <v>20</v>
      </c>
      <c r="I10" t="s">
        <v>45</v>
      </c>
    </row>
    <row r="11" spans="1:9" x14ac:dyDescent="0.25">
      <c r="A11" s="3">
        <v>341</v>
      </c>
      <c r="B11" t="s">
        <v>46</v>
      </c>
      <c r="C11" t="s">
        <v>47</v>
      </c>
      <c r="D11" s="3" t="s">
        <v>43</v>
      </c>
      <c r="E11" s="4">
        <v>2411</v>
      </c>
      <c r="F11" s="15">
        <v>26693</v>
      </c>
      <c r="G11" s="6" t="s">
        <v>48</v>
      </c>
      <c r="H11" t="s">
        <v>49</v>
      </c>
      <c r="I11" t="s">
        <v>50</v>
      </c>
    </row>
    <row r="12" spans="1:9" x14ac:dyDescent="0.25">
      <c r="A12" s="3">
        <v>248</v>
      </c>
      <c r="B12" t="s">
        <v>51</v>
      </c>
      <c r="C12" t="s">
        <v>42</v>
      </c>
      <c r="D12" s="3" t="s">
        <v>52</v>
      </c>
      <c r="E12" s="4">
        <v>1999</v>
      </c>
      <c r="F12" s="15">
        <v>36614</v>
      </c>
      <c r="G12" s="6" t="s">
        <v>48</v>
      </c>
      <c r="H12" t="s">
        <v>49</v>
      </c>
      <c r="I12" t="s">
        <v>53</v>
      </c>
    </row>
    <row r="13" spans="1:9" x14ac:dyDescent="0.25">
      <c r="A13" s="3">
        <v>542</v>
      </c>
      <c r="B13" t="s">
        <v>54</v>
      </c>
      <c r="C13" t="s">
        <v>55</v>
      </c>
      <c r="D13" s="3" t="s">
        <v>56</v>
      </c>
      <c r="E13" s="4">
        <v>2146</v>
      </c>
      <c r="F13" s="15">
        <v>32482</v>
      </c>
      <c r="G13" s="6" t="s">
        <v>19</v>
      </c>
      <c r="H13" t="s">
        <v>20</v>
      </c>
      <c r="I13" t="s">
        <v>57</v>
      </c>
    </row>
    <row r="14" spans="1:9" x14ac:dyDescent="0.25">
      <c r="A14" s="3">
        <v>568</v>
      </c>
      <c r="B14" t="s">
        <v>58</v>
      </c>
      <c r="C14" t="s">
        <v>59</v>
      </c>
      <c r="D14" s="3" t="s">
        <v>56</v>
      </c>
      <c r="E14" s="4">
        <v>2058</v>
      </c>
      <c r="F14" s="15">
        <v>29754</v>
      </c>
      <c r="G14" s="6" t="s">
        <v>19</v>
      </c>
      <c r="H14" t="s">
        <v>20</v>
      </c>
      <c r="I14" t="s">
        <v>60</v>
      </c>
    </row>
    <row r="15" spans="1:9" x14ac:dyDescent="0.25">
      <c r="A15" s="3">
        <v>438</v>
      </c>
      <c r="B15" t="s">
        <v>61</v>
      </c>
      <c r="C15" t="s">
        <v>62</v>
      </c>
      <c r="D15" s="3" t="s">
        <v>12</v>
      </c>
      <c r="E15" s="4">
        <v>3646</v>
      </c>
      <c r="F15" s="15">
        <v>33793</v>
      </c>
      <c r="G15" s="6" t="s">
        <v>63</v>
      </c>
      <c r="H15" t="s">
        <v>20</v>
      </c>
      <c r="I15" t="s">
        <v>64</v>
      </c>
    </row>
    <row r="16" spans="1:9" x14ac:dyDescent="0.25">
      <c r="A16" s="3">
        <v>600</v>
      </c>
      <c r="B16" t="s">
        <v>65</v>
      </c>
      <c r="C16" t="s">
        <v>66</v>
      </c>
      <c r="D16" s="3" t="s">
        <v>56</v>
      </c>
      <c r="E16" s="4">
        <v>2093</v>
      </c>
      <c r="F16" s="15">
        <v>32292</v>
      </c>
      <c r="G16" s="6" t="s">
        <v>67</v>
      </c>
      <c r="H16" t="s">
        <v>68</v>
      </c>
      <c r="I16" t="s">
        <v>69</v>
      </c>
    </row>
    <row r="17" spans="1:9" x14ac:dyDescent="0.25">
      <c r="A17" s="3">
        <v>612</v>
      </c>
      <c r="B17" t="s">
        <v>70</v>
      </c>
      <c r="C17" t="s">
        <v>11</v>
      </c>
      <c r="D17" s="3" t="s">
        <v>18</v>
      </c>
      <c r="E17" s="4">
        <v>1646</v>
      </c>
      <c r="F17" s="15">
        <v>28798</v>
      </c>
      <c r="G17" s="6" t="s">
        <v>38</v>
      </c>
      <c r="H17" t="s">
        <v>39</v>
      </c>
      <c r="I17" t="s">
        <v>71</v>
      </c>
    </row>
    <row r="18" spans="1:9" x14ac:dyDescent="0.25">
      <c r="A18" s="3">
        <v>298</v>
      </c>
      <c r="B18" t="s">
        <v>72</v>
      </c>
      <c r="C18" t="s">
        <v>17</v>
      </c>
      <c r="D18" s="3" t="s">
        <v>18</v>
      </c>
      <c r="E18" s="4">
        <v>2234</v>
      </c>
      <c r="F18" s="16">
        <v>31103</v>
      </c>
      <c r="G18" s="6" t="s">
        <v>67</v>
      </c>
      <c r="H18" t="s">
        <v>68</v>
      </c>
      <c r="I18" t="s">
        <v>73</v>
      </c>
    </row>
    <row r="19" spans="1:9" x14ac:dyDescent="0.25">
      <c r="A19" s="3">
        <v>608</v>
      </c>
      <c r="B19" t="s">
        <v>74</v>
      </c>
      <c r="C19" t="s">
        <v>75</v>
      </c>
      <c r="D19" s="3" t="s">
        <v>43</v>
      </c>
      <c r="E19" s="4">
        <v>1588</v>
      </c>
      <c r="F19" s="16">
        <v>36964</v>
      </c>
      <c r="G19" s="6" t="s">
        <v>67</v>
      </c>
      <c r="H19" t="s">
        <v>68</v>
      </c>
      <c r="I19" t="s">
        <v>76</v>
      </c>
    </row>
    <row r="20" spans="1:9" x14ac:dyDescent="0.25">
      <c r="A20" s="3">
        <v>422</v>
      </c>
      <c r="B20" t="s">
        <v>77</v>
      </c>
      <c r="C20" t="s">
        <v>78</v>
      </c>
      <c r="D20" s="3" t="s">
        <v>43</v>
      </c>
      <c r="E20" s="4">
        <v>2293</v>
      </c>
      <c r="F20" s="16">
        <v>30189</v>
      </c>
      <c r="G20" s="6" t="s">
        <v>79</v>
      </c>
      <c r="H20" t="s">
        <v>80</v>
      </c>
      <c r="I20" t="s">
        <v>81</v>
      </c>
    </row>
    <row r="21" spans="1:9" x14ac:dyDescent="0.25">
      <c r="A21" s="3">
        <v>560</v>
      </c>
      <c r="B21" t="s">
        <v>82</v>
      </c>
      <c r="C21" t="s">
        <v>78</v>
      </c>
      <c r="D21" s="3" t="s">
        <v>52</v>
      </c>
      <c r="E21" s="4">
        <v>1882</v>
      </c>
      <c r="F21" s="16">
        <v>34124</v>
      </c>
      <c r="G21" s="6" t="s">
        <v>83</v>
      </c>
      <c r="H21" t="s">
        <v>84</v>
      </c>
      <c r="I21" t="s">
        <v>85</v>
      </c>
    </row>
    <row r="22" spans="1:9" x14ac:dyDescent="0.25">
      <c r="A22" s="3">
        <v>561</v>
      </c>
      <c r="B22" t="s">
        <v>86</v>
      </c>
      <c r="C22" t="s">
        <v>87</v>
      </c>
      <c r="D22" s="3" t="s">
        <v>52</v>
      </c>
      <c r="E22" s="4">
        <v>1882</v>
      </c>
      <c r="F22" s="16">
        <v>37026</v>
      </c>
      <c r="G22" s="6" t="s">
        <v>79</v>
      </c>
      <c r="H22" t="s">
        <v>80</v>
      </c>
      <c r="I22" t="s">
        <v>88</v>
      </c>
    </row>
    <row r="23" spans="1:9" x14ac:dyDescent="0.25">
      <c r="A23" s="3">
        <v>244</v>
      </c>
      <c r="B23" t="s">
        <v>89</v>
      </c>
      <c r="C23" t="s">
        <v>90</v>
      </c>
      <c r="D23" s="3" t="s">
        <v>43</v>
      </c>
      <c r="E23" s="4">
        <v>3428</v>
      </c>
      <c r="F23" s="16">
        <v>28693</v>
      </c>
      <c r="G23" s="6" t="s">
        <v>19</v>
      </c>
      <c r="H23" t="s">
        <v>20</v>
      </c>
      <c r="I23" t="s">
        <v>91</v>
      </c>
    </row>
    <row r="24" spans="1:9" x14ac:dyDescent="0.25">
      <c r="A24" s="3">
        <v>317</v>
      </c>
      <c r="B24" t="s">
        <v>89</v>
      </c>
      <c r="C24" t="s">
        <v>92</v>
      </c>
      <c r="D24" s="3" t="s">
        <v>12</v>
      </c>
      <c r="E24" s="4">
        <v>2893</v>
      </c>
      <c r="F24" s="16">
        <v>27417</v>
      </c>
      <c r="G24" s="6" t="s">
        <v>19</v>
      </c>
      <c r="H24" t="s">
        <v>20</v>
      </c>
      <c r="I24" t="s">
        <v>91</v>
      </c>
    </row>
    <row r="25" spans="1:9" x14ac:dyDescent="0.25">
      <c r="A25" s="3">
        <v>490</v>
      </c>
      <c r="B25" t="s">
        <v>93</v>
      </c>
      <c r="C25" t="s">
        <v>94</v>
      </c>
      <c r="D25" s="3" t="s">
        <v>12</v>
      </c>
      <c r="E25" s="4">
        <v>2605</v>
      </c>
      <c r="F25" s="16">
        <v>29840</v>
      </c>
      <c r="G25" s="6" t="s">
        <v>44</v>
      </c>
      <c r="H25" t="s">
        <v>20</v>
      </c>
      <c r="I25" t="s">
        <v>95</v>
      </c>
    </row>
    <row r="26" spans="1:9" x14ac:dyDescent="0.25">
      <c r="A26" s="3">
        <v>567</v>
      </c>
      <c r="B26" t="s">
        <v>96</v>
      </c>
      <c r="C26" t="s">
        <v>97</v>
      </c>
      <c r="D26" s="3" t="s">
        <v>18</v>
      </c>
      <c r="E26" s="4">
        <v>2246</v>
      </c>
      <c r="F26" s="16">
        <v>33227</v>
      </c>
      <c r="G26" s="6" t="s">
        <v>44</v>
      </c>
      <c r="H26" t="s">
        <v>20</v>
      </c>
      <c r="I26" t="s">
        <v>98</v>
      </c>
    </row>
    <row r="27" spans="1:9" x14ac:dyDescent="0.25">
      <c r="A27" s="3">
        <v>466</v>
      </c>
      <c r="B27" t="s">
        <v>99</v>
      </c>
      <c r="C27" t="s">
        <v>100</v>
      </c>
      <c r="D27" s="3" t="s">
        <v>18</v>
      </c>
      <c r="E27" s="4">
        <v>2323</v>
      </c>
      <c r="F27" s="16">
        <v>32597</v>
      </c>
      <c r="G27" s="6" t="s">
        <v>67</v>
      </c>
      <c r="H27" t="s">
        <v>68</v>
      </c>
      <c r="I27" t="s">
        <v>101</v>
      </c>
    </row>
    <row r="28" spans="1:9" x14ac:dyDescent="0.25">
      <c r="A28" s="3">
        <v>604</v>
      </c>
      <c r="B28" t="s">
        <v>102</v>
      </c>
      <c r="C28" t="s">
        <v>103</v>
      </c>
      <c r="D28" s="3" t="s">
        <v>52</v>
      </c>
      <c r="E28" s="4">
        <v>1882</v>
      </c>
      <c r="F28" s="16">
        <v>36185</v>
      </c>
      <c r="G28" s="6" t="s">
        <v>104</v>
      </c>
      <c r="H28" t="s">
        <v>20</v>
      </c>
      <c r="I28" t="s">
        <v>105</v>
      </c>
    </row>
    <row r="29" spans="1:9" x14ac:dyDescent="0.25">
      <c r="A29" s="3">
        <v>0</v>
      </c>
      <c r="B29">
        <v>0</v>
      </c>
      <c r="C29">
        <v>0</v>
      </c>
      <c r="D29">
        <v>0</v>
      </c>
      <c r="E29" s="4">
        <v>0</v>
      </c>
      <c r="F29" s="5">
        <v>0</v>
      </c>
      <c r="G29" s="3">
        <v>0</v>
      </c>
      <c r="H29">
        <v>0</v>
      </c>
      <c r="I29">
        <v>0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/>
    </row>
    <row r="5" spans="1:2" s="7" customFormat="1" ht="22.5" customHeight="1" x14ac:dyDescent="0.25">
      <c r="A5" s="7" t="s">
        <v>108</v>
      </c>
      <c r="B5" s="10"/>
    </row>
    <row r="6" spans="1:2" s="7" customFormat="1" ht="22.5" customHeight="1" x14ac:dyDescent="0.25">
      <c r="A6" s="7" t="s">
        <v>109</v>
      </c>
      <c r="B6" s="9"/>
    </row>
    <row r="7" spans="1:2" s="7" customFormat="1" ht="22.5" customHeight="1" x14ac:dyDescent="0.25">
      <c r="A7" s="7" t="s">
        <v>110</v>
      </c>
      <c r="B7" s="9"/>
    </row>
    <row r="8" spans="1:2" s="7" customFormat="1" ht="22.5" customHeight="1" x14ac:dyDescent="0.25">
      <c r="A8" s="7" t="s">
        <v>111</v>
      </c>
      <c r="B8" s="9"/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/>
    </row>
    <row r="11" spans="1:2" s="7" customFormat="1" ht="22.5" customHeight="1" x14ac:dyDescent="0.25">
      <c r="A11" s="7" t="s">
        <v>113</v>
      </c>
      <c r="B11" s="12"/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108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109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110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111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113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sheetProtection algorithmName="SHA-512" hashValue="i7hfXdBCJeRmHiTsqS9yBEf7kCU8FX+O9PVpjg1TEVe4uIYLBNs2G0IAtCpGnt8Rx+MjMFc7zq/MH4fAKHCEDg==" saltValue="eM44U+DqITA/f4HZ2rreXg==" spinCount="100000" sheet="1" objects="1" scenarios="1"/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tr">
        <f>CONCATENATE(VLOOKUP($B$3,'Personalliste '!$A$3:$I$29,3,0)," ",VLOOKUP($B$3,'Personalliste '!$A$3:$I$29,2,0))</f>
        <v>Gerd Stiller</v>
      </c>
    </row>
    <row r="5" spans="1:2" s="7" customFormat="1" ht="22.5" customHeight="1" x14ac:dyDescent="0.25">
      <c r="A5" s="7" t="s">
        <v>108</v>
      </c>
      <c r="B5" s="10">
        <f>VLOOKUP($B$3,'Personalliste '!$A$3:$I$29,6,0)</f>
        <v>27054</v>
      </c>
    </row>
    <row r="6" spans="1:2" s="7" customFormat="1" ht="22.5" customHeight="1" x14ac:dyDescent="0.25">
      <c r="A6" s="7" t="s">
        <v>109</v>
      </c>
      <c r="B6" s="9" t="str">
        <f>VLOOKUP($B$3,'Personalliste '!$A$3:$I$29,7,0)</f>
        <v>1200</v>
      </c>
    </row>
    <row r="7" spans="1:2" s="7" customFormat="1" ht="22.5" customHeight="1" x14ac:dyDescent="0.25">
      <c r="A7" s="7" t="s">
        <v>110</v>
      </c>
      <c r="B7" s="9" t="str">
        <f>VLOOKUP($B$3,'Personalliste '!$A$3:$I$29,8,0)</f>
        <v>Wien</v>
      </c>
    </row>
    <row r="8" spans="1:2" s="7" customFormat="1" ht="22.5" customHeight="1" x14ac:dyDescent="0.25">
      <c r="A8" s="7" t="s">
        <v>111</v>
      </c>
      <c r="B8" s="9" t="str">
        <f>VLOOKUP($B$3,'Personalliste '!$A$3:$I$29,9,0)</f>
        <v>Dresdner Straße 12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f>VLOOKUP($B$3,'Personalliste '!$A$3:$I$29,5,0)</f>
        <v>2499</v>
      </c>
    </row>
    <row r="11" spans="1:2" s="7" customFormat="1" ht="22.5" customHeight="1" x14ac:dyDescent="0.25">
      <c r="A11" s="7" t="s">
        <v>113</v>
      </c>
      <c r="B11" s="12" t="str">
        <f>CONCATENATE("Abteilung ",VLOOKUP($B$3,'Personalliste '!$A$3:$I$29,4,0))</f>
        <v>Abteilung AV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9" t="s">
        <v>114</v>
      </c>
    </row>
    <row r="5" spans="1:2" s="7" customFormat="1" ht="22.5" customHeight="1" x14ac:dyDescent="0.25">
      <c r="A5" s="7" t="s">
        <v>108</v>
      </c>
      <c r="B5" s="10">
        <v>27054</v>
      </c>
    </row>
    <row r="6" spans="1:2" s="7" customFormat="1" ht="22.5" customHeight="1" x14ac:dyDescent="0.25">
      <c r="A6" s="7" t="s">
        <v>109</v>
      </c>
      <c r="B6" s="9" t="s">
        <v>34</v>
      </c>
    </row>
    <row r="7" spans="1:2" s="7" customFormat="1" ht="22.5" customHeight="1" x14ac:dyDescent="0.25">
      <c r="A7" s="7" t="s">
        <v>110</v>
      </c>
      <c r="B7" s="9" t="s">
        <v>20</v>
      </c>
    </row>
    <row r="8" spans="1:2" s="7" customFormat="1" ht="22.5" customHeight="1" x14ac:dyDescent="0.25">
      <c r="A8" s="7" t="s">
        <v>111</v>
      </c>
      <c r="B8" s="9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2">
        <v>2499</v>
      </c>
    </row>
    <row r="11" spans="1:2" s="7" customFormat="1" ht="22.5" customHeight="1" x14ac:dyDescent="0.25">
      <c r="A11" s="7" t="s">
        <v>113</v>
      </c>
      <c r="B11" s="12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sheetProtection algorithmName="SHA-512" hashValue="kGnVPeZSVIFKGI7jsj7GvS8IXeCBP2ISNVUbZ79bh5Wou5JTNaBlBdwY8iz9HYjVAlMNg+OcKzOqR66rbkMg9A==" saltValue="P7jQsEVmQrJZYqK9EZewIQ==" spinCount="100000" sheet="1" objects="1" scenarios="1"/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14" t="s">
        <v>114</v>
      </c>
    </row>
    <row r="5" spans="1:2" s="7" customFormat="1" ht="22.5" customHeight="1" x14ac:dyDescent="0.25">
      <c r="A5" s="7" t="s">
        <v>108</v>
      </c>
      <c r="B5" s="15">
        <v>27054</v>
      </c>
    </row>
    <row r="6" spans="1:2" s="7" customFormat="1" ht="22.5" customHeight="1" x14ac:dyDescent="0.25">
      <c r="A6" s="7" t="s">
        <v>109</v>
      </c>
      <c r="B6" s="14" t="s">
        <v>34</v>
      </c>
    </row>
    <row r="7" spans="1:2" s="7" customFormat="1" ht="22.5" customHeight="1" x14ac:dyDescent="0.25">
      <c r="A7" s="7" t="s">
        <v>110</v>
      </c>
      <c r="B7" s="14" t="s">
        <v>20</v>
      </c>
    </row>
    <row r="8" spans="1:2" s="7" customFormat="1" ht="22.5" customHeight="1" x14ac:dyDescent="0.25">
      <c r="A8" s="7" t="s">
        <v>111</v>
      </c>
      <c r="B8" s="14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3">
        <v>2499</v>
      </c>
    </row>
    <row r="11" spans="1:2" s="7" customFormat="1" ht="22.5" customHeight="1" x14ac:dyDescent="0.25">
      <c r="A11" s="7" t="s">
        <v>113</v>
      </c>
      <c r="B11" s="13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5"/>
  <sheetViews>
    <sheetView showZeros="0" zoomScale="110" zoomScaleNormal="110" workbookViewId="0">
      <selection sqref="A1:B1"/>
    </sheetView>
  </sheetViews>
  <sheetFormatPr baseColWidth="10" defaultRowHeight="15" x14ac:dyDescent="0.25"/>
  <cols>
    <col min="1" max="1" width="14.85546875" customWidth="1"/>
    <col min="2" max="2" width="28.140625" style="3" customWidth="1"/>
  </cols>
  <sheetData>
    <row r="1" spans="1:2" ht="23.25" x14ac:dyDescent="0.35">
      <c r="A1" s="18" t="s">
        <v>117</v>
      </c>
      <c r="B1" s="18"/>
    </row>
    <row r="3" spans="1:2" s="7" customFormat="1" ht="22.5" customHeight="1" x14ac:dyDescent="0.25">
      <c r="A3" s="7" t="s">
        <v>106</v>
      </c>
      <c r="B3" s="8">
        <v>110</v>
      </c>
    </row>
    <row r="4" spans="1:2" s="7" customFormat="1" ht="22.5" customHeight="1" x14ac:dyDescent="0.25">
      <c r="A4" s="7" t="s">
        <v>107</v>
      </c>
      <c r="B4" s="14" t="s">
        <v>114</v>
      </c>
    </row>
    <row r="5" spans="1:2" s="7" customFormat="1" ht="22.5" customHeight="1" x14ac:dyDescent="0.25">
      <c r="A5" s="7" t="s">
        <v>108</v>
      </c>
      <c r="B5" s="15">
        <v>27054</v>
      </c>
    </row>
    <row r="6" spans="1:2" s="7" customFormat="1" ht="22.5" customHeight="1" x14ac:dyDescent="0.25">
      <c r="A6" s="7" t="s">
        <v>109</v>
      </c>
      <c r="B6" s="14" t="s">
        <v>34</v>
      </c>
    </row>
    <row r="7" spans="1:2" s="7" customFormat="1" ht="22.5" customHeight="1" x14ac:dyDescent="0.25">
      <c r="A7" s="7" t="s">
        <v>110</v>
      </c>
      <c r="B7" s="14" t="s">
        <v>20</v>
      </c>
    </row>
    <row r="8" spans="1:2" s="7" customFormat="1" ht="22.5" customHeight="1" x14ac:dyDescent="0.25">
      <c r="A8" s="7" t="s">
        <v>111</v>
      </c>
      <c r="B8" s="14" t="s">
        <v>35</v>
      </c>
    </row>
    <row r="9" spans="1:2" s="7" customFormat="1" ht="22.5" customHeight="1" x14ac:dyDescent="0.25">
      <c r="B9" s="11"/>
    </row>
    <row r="10" spans="1:2" s="7" customFormat="1" ht="22.5" customHeight="1" x14ac:dyDescent="0.25">
      <c r="A10" s="7" t="s">
        <v>112</v>
      </c>
      <c r="B10" s="13">
        <v>2499</v>
      </c>
    </row>
    <row r="11" spans="1:2" s="7" customFormat="1" ht="22.5" customHeight="1" x14ac:dyDescent="0.25">
      <c r="A11" s="7" t="s">
        <v>113</v>
      </c>
      <c r="B11" s="13" t="s">
        <v>115</v>
      </c>
    </row>
    <row r="12" spans="1:2" s="7" customFormat="1" ht="22.5" customHeight="1" x14ac:dyDescent="0.25">
      <c r="B12" s="13"/>
    </row>
    <row r="15" spans="1:2" x14ac:dyDescent="0.25">
      <c r="A15" s="19">
        <f ca="1">TODAY()</f>
        <v>44743</v>
      </c>
      <c r="B15" s="19"/>
    </row>
  </sheetData>
  <mergeCells count="2">
    <mergeCell ref="A1:B1"/>
    <mergeCell ref="A15:B15"/>
  </mergeCells>
  <printOptions horizontalCentered="1"/>
  <pageMargins left="0.70866141732283472" right="0.70866141732283472" top="1.9685039370078741" bottom="0.78740157480314965" header="0.31496062992125984" footer="0.31496062992125984"/>
  <pageSetup paperSize="9" orientation="portrait" blackAndWhite="1" r:id="rId1"/>
  <headerFooter>
    <oddFooter>&amp;CDienstzettel der Firma Hüdo GesmbH, 1190 Wien, Weinberggasse 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Personalliste </vt:lpstr>
      <vt:lpstr>Dienstzettel Schritt 1</vt:lpstr>
      <vt:lpstr>Dienstzettel LÖ nach Schritt 1</vt:lpstr>
      <vt:lpstr>Dienstzettel  Schritt 2</vt:lpstr>
      <vt:lpstr>Dienstzet. LÖ nach Schritt 2</vt:lpstr>
      <vt:lpstr>Dienstzettel  Schritt 3</vt:lpstr>
      <vt:lpstr>Dienstzettel  Schritt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2022-06-30T11:41:31Z</dcterms:created>
  <dcterms:modified xsi:type="dcterms:W3CDTF">2022-07-01T12:05:46Z</dcterms:modified>
</cp:coreProperties>
</file>